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440" windowHeight="7935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D22" i="1" l="1"/>
  <c r="D17" i="1" s="1"/>
  <c r="E24" i="1"/>
  <c r="D14" i="1"/>
  <c r="C9" i="1"/>
  <c r="E19" i="1"/>
  <c r="E18" i="1" s="1"/>
  <c r="D18" i="1"/>
  <c r="C18" i="1"/>
  <c r="C17" i="1" s="1"/>
  <c r="E23" i="1"/>
  <c r="E22" i="1" s="1"/>
  <c r="C22" i="1"/>
  <c r="D9" i="1"/>
  <c r="D11" i="1"/>
  <c r="D20" i="1"/>
  <c r="C20" i="1"/>
  <c r="E21" i="1"/>
  <c r="E20" i="1" s="1"/>
  <c r="C11" i="1"/>
  <c r="C14" i="1"/>
  <c r="E17" i="1" l="1"/>
  <c r="D8" i="1"/>
  <c r="C8" i="1"/>
  <c r="C7" i="1" s="1"/>
  <c r="C6" i="1" s="1"/>
  <c r="E10" i="1"/>
  <c r="E9" i="1" s="1"/>
  <c r="E12" i="1"/>
  <c r="E13" i="1"/>
  <c r="E15" i="1"/>
  <c r="E16" i="1"/>
  <c r="D7" i="1" l="1"/>
  <c r="D6" i="1" s="1"/>
  <c r="E14" i="1"/>
  <c r="E11" i="1"/>
  <c r="E8" i="1" l="1"/>
  <c r="E7" i="1" s="1"/>
  <c r="E6" i="1" s="1"/>
</calcChain>
</file>

<file path=xl/sharedStrings.xml><?xml version="1.0" encoding="utf-8"?>
<sst xmlns="http://schemas.openxmlformats.org/spreadsheetml/2006/main" count="43" uniqueCount="43">
  <si>
    <t>Наименование источника доходов</t>
  </si>
  <si>
    <t>ДОХОДЫ ВСЕГО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</si>
  <si>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</si>
  <si>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</si>
  <si>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</si>
  <si>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</si>
  <si>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</si>
  <si>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</si>
  <si>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</si>
  <si>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</si>
  <si>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</si>
  <si>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</si>
  <si>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</si>
  <si>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</si>
  <si>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</si>
  <si>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</si>
  <si>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</si>
  <si>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</si>
  <si>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</si>
  <si>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</si>
  <si>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</si>
  <si>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</si>
  <si>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</si>
  <si>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</si>
  <si>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</si>
  <si>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000 1 13 00000 00 0000 000</t>
  </si>
  <si>
    <t>Доходы от оказания платных услуг и компенсации затрат государства</t>
  </si>
  <si>
    <t>Доходы от компенсации затрат государства</t>
  </si>
  <si>
    <t>(рублей)</t>
  </si>
  <si>
    <t xml:space="preserve"> 000 1 13 02000 00 0000 130</t>
  </si>
  <si>
    <t xml:space="preserve">Утвержденный план </t>
  </si>
  <si>
    <t xml:space="preserve">Уточненный план </t>
  </si>
  <si>
    <t>Поправки</t>
  </si>
  <si>
    <t>000 1 17 00000 00 0000 000</t>
  </si>
  <si>
    <t xml:space="preserve"> 000 1 17 15000 00 0000 150</t>
  </si>
  <si>
    <t>Инициативные платежи</t>
  </si>
  <si>
    <t>Прочие неналоговые доходы</t>
  </si>
  <si>
    <t>000 1 11 00000 00 0000 000</t>
  </si>
  <si>
    <t>000 1 11 05070 00 0000 120</t>
  </si>
  <si>
    <t>Доходы от использования имущества, находящегося в государственной и муниципальной собственности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</si>
  <si>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</si>
  <si>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ПОСТУПЛЕНИЯ ДОХОДОВ БЮДЖЕТА СЕЛЬСКОГО ПОСЕЛЕНИЯ "ДЕРЕВНЯ ЗАХАРОВО" ПО КОДАМ КЛАССИФИКАЦИИ ДОХОДОВ БЮДЖЕТОВ БЮДЖЕТНОЙ СИСТЕМЫ РОССИЙСКОЙ ФЕДЕРАЦИИ НА 2023 ГОД </t>
  </si>
  <si>
    <t>Приложение №1                                                                                                                                                                  к Решению Сельской Думы от 20.12.2023г. №33                                                "О внесении изменений и дополнений в Решение Сельской Думы                    сельского поселения "Деревня Захарово" от           . №                              "О бюджете сельского поселения "Деревня Захарово"                                                      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</si>
</sst>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0" xfId="0" applyFont="1"/>
    <xf numFmtId="4" fontId="4" fillId="0" borderId="1" xfId="0" applyNumberFormat="1" applyFont="1" applyBorder="1"/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/>
    <xf numFmtId="0" fontId="4" fillId="0" borderId="1" xfId="0" applyFont="1" applyBorder="1" applyAlignment="1">
      <alignment wrapText="1"/>
    </xf>
    <xf numFmtId="4" fontId="4" fillId="0" borderId="1" xfId="1" applyNumberFormat="1" applyFont="1" applyBorder="1" applyAlignment="1">
      <alignment horizontal="right" wrapText="1"/>
    </xf>
    <xf numFmtId="4" fontId="4" fillId="0" borderId="1" xfId="1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wrapText="1"/>
    </xf>
    <xf numFmtId="4" fontId="5" fillId="0" borderId="1" xfId="1" applyNumberFormat="1" applyFont="1" applyFill="1" applyBorder="1" applyAlignment="1">
      <alignment horizontal="right" wrapText="1"/>
    </xf>
    <xf numFmtId="4" fontId="5" fillId="0" borderId="1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="85" zoomScaleNormal="85" workbookViewId="0">
      <selection activeCell="C1" sqref="C1:E1"/>
    </sheetView>
  </sheetViews>
  <sheetFormatPr defaultColWidth="9.140625" defaultRowHeight="15" x14ac:dyDescent="0.25"/>
  <cols>
    <col min="1" max="1" width="59.7109375" style="5" customWidth="1"/>
    <col min="2" max="2" width="36.42578125" style="5" customWidth="1"/>
    <col min="3" max="3" width="21.5703125" style="5" customWidth="1"/>
    <col min="4" max="4" width="17.85546875" style="5" customWidth="1"/>
    <col min="5" max="5" width="20.85546875" style="5" customWidth="1"/>
    <col min="6" max="16384" width="9.140625" style="5"/>
  </cols>
  <sheetData>
    <row r="1" spans="1:5" ht="93" customHeight="1" x14ac:dyDescent="0.25">
      <c r="A1" s="4"/>
      <c r="B1" s="13"/>
      <c r="C1" s="23" t="s">
        <v>42</v>
      </c>
      <c r="D1" s="23"/>
      <c r="E1" s="23"/>
    </row>
    <row r="2" spans="1:5" ht="43.5" customHeight="1" x14ac:dyDescent="0.25">
      <c r="A2" s="4"/>
      <c r="B2" s="4"/>
      <c r="C2" s="4"/>
    </row>
    <row r="3" spans="1:5" ht="65.45" customHeight="1" x14ac:dyDescent="0.25">
      <c r="A3" s="22" t="s">
        <v>41</v>
      </c>
      <c r="B3" s="22"/>
      <c r="C3" s="22"/>
      <c r="D3" s="22"/>
      <c r="E3" s="22"/>
    </row>
    <row r="4" spans="1:5" ht="21" customHeight="1" x14ac:dyDescent="0.25">
      <c r="C4" s="1"/>
      <c r="E4" s="1" t="s">
        <v>28</v>
      </c>
    </row>
    <row r="5" spans="1:5" ht="54" customHeight="1" x14ac:dyDescent="0.25">
      <c r="A5" s="16" t="s">
        <v>0</v>
      </c>
      <c r="B5" s="16" t="s">
        <v>8</v>
      </c>
      <c r="C5" s="16" t="s">
        <v>30</v>
      </c>
      <c r="D5" s="16" t="s">
        <v>32</v>
      </c>
      <c r="E5" s="16" t="s">
        <v>31</v>
      </c>
    </row>
    <row r="6" spans="1:5" ht="23.25" customHeight="1" x14ac:dyDescent="0.3">
      <c r="A6" s="17" t="s">
        <v>1</v>
      </c>
      <c r="B6" s="18"/>
      <c r="C6" s="19">
        <f>C7+C24</f>
        <v>3921824.37</v>
      </c>
      <c r="D6" s="19">
        <f>D7+D24</f>
        <v>2236265.69</v>
      </c>
      <c r="E6" s="19">
        <f>E7+E24</f>
        <v>6158090.0600000005</v>
      </c>
    </row>
    <row r="7" spans="1:5" ht="21" customHeight="1" x14ac:dyDescent="0.3">
      <c r="A7" s="9" t="s">
        <v>7</v>
      </c>
      <c r="B7" s="3" t="s">
        <v>9</v>
      </c>
      <c r="C7" s="11">
        <f>C8+C17</f>
        <v>1663122</v>
      </c>
      <c r="D7" s="11">
        <f t="shared" ref="D7:E7" si="0">D8+D17</f>
        <v>48324</v>
      </c>
      <c r="E7" s="11">
        <f t="shared" si="0"/>
        <v>1711446</v>
      </c>
    </row>
    <row r="8" spans="1:5" ht="22.9" customHeight="1" x14ac:dyDescent="0.3">
      <c r="A8" s="9" t="s">
        <v>6</v>
      </c>
      <c r="B8" s="2"/>
      <c r="C8" s="10">
        <f>C9+C11+C14</f>
        <v>1652322</v>
      </c>
      <c r="D8" s="10">
        <f t="shared" ref="D8:E8" si="1">D9+D11+D14</f>
        <v>0</v>
      </c>
      <c r="E8" s="10">
        <f t="shared" si="1"/>
        <v>1652322</v>
      </c>
    </row>
    <row r="9" spans="1:5" ht="37.5" x14ac:dyDescent="0.3">
      <c r="A9" s="9" t="s">
        <v>4</v>
      </c>
      <c r="B9" s="3" t="s">
        <v>10</v>
      </c>
      <c r="C9" s="10">
        <f>C10</f>
        <v>6022</v>
      </c>
      <c r="D9" s="10">
        <f t="shared" ref="D9:E9" si="2">D10</f>
        <v>0</v>
      </c>
      <c r="E9" s="10">
        <f t="shared" si="2"/>
        <v>6022</v>
      </c>
    </row>
    <row r="10" spans="1:5" ht="21" customHeight="1" x14ac:dyDescent="0.3">
      <c r="A10" s="12" t="s">
        <v>3</v>
      </c>
      <c r="B10" s="2" t="s">
        <v>11</v>
      </c>
      <c r="C10" s="20">
        <v>6022</v>
      </c>
      <c r="D10" s="7"/>
      <c r="E10" s="8">
        <f t="shared" ref="E10:E21" si="3">C10+D10</f>
        <v>6022</v>
      </c>
    </row>
    <row r="11" spans="1:5" ht="37.5" x14ac:dyDescent="0.3">
      <c r="A11" s="9" t="s">
        <v>13</v>
      </c>
      <c r="B11" s="3" t="s">
        <v>16</v>
      </c>
      <c r="C11" s="10">
        <f>C12+C13</f>
        <v>11300</v>
      </c>
      <c r="D11" s="10">
        <f t="shared" ref="D11:E11" si="4">D12+D13</f>
        <v>0</v>
      </c>
      <c r="E11" s="10">
        <f t="shared" si="4"/>
        <v>11300</v>
      </c>
    </row>
    <row r="12" spans="1:5" ht="39.75" customHeight="1" x14ac:dyDescent="0.3">
      <c r="A12" s="12" t="s">
        <v>14</v>
      </c>
      <c r="B12" s="2" t="s">
        <v>17</v>
      </c>
      <c r="C12" s="21">
        <v>10300</v>
      </c>
      <c r="D12" s="15"/>
      <c r="E12" s="8">
        <f t="shared" si="3"/>
        <v>10300</v>
      </c>
    </row>
    <row r="13" spans="1:5" ht="18.600000000000001" customHeight="1" x14ac:dyDescent="0.3">
      <c r="A13" s="12" t="s">
        <v>15</v>
      </c>
      <c r="B13" s="2" t="s">
        <v>18</v>
      </c>
      <c r="C13" s="21">
        <v>1000</v>
      </c>
      <c r="D13" s="7"/>
      <c r="E13" s="8">
        <f t="shared" si="3"/>
        <v>1000</v>
      </c>
    </row>
    <row r="14" spans="1:5" ht="21" customHeight="1" x14ac:dyDescent="0.3">
      <c r="A14" s="9" t="s">
        <v>19</v>
      </c>
      <c r="B14" s="3" t="s">
        <v>22</v>
      </c>
      <c r="C14" s="10">
        <f>C15+C16</f>
        <v>1635000</v>
      </c>
      <c r="D14" s="10">
        <f>D15+D16</f>
        <v>0</v>
      </c>
      <c r="E14" s="10">
        <f t="shared" ref="E14" si="5">E15+E16</f>
        <v>1635000</v>
      </c>
    </row>
    <row r="15" spans="1:5" ht="23.25" customHeight="1" x14ac:dyDescent="0.3">
      <c r="A15" s="12" t="s">
        <v>21</v>
      </c>
      <c r="B15" s="2" t="s">
        <v>23</v>
      </c>
      <c r="C15" s="21">
        <v>128000</v>
      </c>
      <c r="D15" s="7"/>
      <c r="E15" s="8">
        <f t="shared" si="3"/>
        <v>128000</v>
      </c>
    </row>
    <row r="16" spans="1:5" ht="22.5" customHeight="1" x14ac:dyDescent="0.3">
      <c r="A16" s="12" t="s">
        <v>24</v>
      </c>
      <c r="B16" s="2" t="s">
        <v>20</v>
      </c>
      <c r="C16" s="21">
        <v>1507000</v>
      </c>
      <c r="D16" s="7"/>
      <c r="E16" s="8">
        <f t="shared" si="3"/>
        <v>1507000</v>
      </c>
    </row>
    <row r="17" spans="1:5" ht="20.45" customHeight="1" x14ac:dyDescent="0.3">
      <c r="A17" s="9" t="s">
        <v>5</v>
      </c>
      <c r="B17" s="2"/>
      <c r="C17" s="10">
        <f>C18+C20+C22</f>
        <v>10800</v>
      </c>
      <c r="D17" s="10">
        <f>D18+D20+D22</f>
        <v>48324</v>
      </c>
      <c r="E17" s="10">
        <f t="shared" ref="E17" si="6">E18+E20+E22</f>
        <v>59124</v>
      </c>
    </row>
    <row r="18" spans="1:5" ht="53.25" customHeight="1" x14ac:dyDescent="0.3">
      <c r="A18" s="9" t="s">
        <v>39</v>
      </c>
      <c r="B18" s="3" t="s">
        <v>37</v>
      </c>
      <c r="C18" s="10">
        <f>C19</f>
        <v>10800</v>
      </c>
      <c r="D18" s="10">
        <f t="shared" ref="D18:E20" si="7">D19</f>
        <v>0</v>
      </c>
      <c r="E18" s="10">
        <f t="shared" si="7"/>
        <v>10800</v>
      </c>
    </row>
    <row r="19" spans="1:5" ht="57" customHeight="1" x14ac:dyDescent="0.3">
      <c r="A19" s="12" t="s">
        <v>40</v>
      </c>
      <c r="B19" s="2" t="s">
        <v>38</v>
      </c>
      <c r="C19" s="21">
        <v>10800</v>
      </c>
      <c r="D19" s="21"/>
      <c r="E19" s="8">
        <f t="shared" ref="E19" si="8">C19+D19</f>
        <v>10800</v>
      </c>
    </row>
    <row r="20" spans="1:5" ht="34.9" customHeight="1" x14ac:dyDescent="0.3">
      <c r="A20" s="9" t="s">
        <v>26</v>
      </c>
      <c r="B20" s="3" t="s">
        <v>25</v>
      </c>
      <c r="C20" s="10">
        <f>C21</f>
        <v>0</v>
      </c>
      <c r="D20" s="10">
        <f t="shared" si="7"/>
        <v>0</v>
      </c>
      <c r="E20" s="10">
        <f t="shared" si="7"/>
        <v>0</v>
      </c>
    </row>
    <row r="21" spans="1:5" ht="18.75" x14ac:dyDescent="0.3">
      <c r="A21" s="12" t="s">
        <v>27</v>
      </c>
      <c r="B21" s="2" t="s">
        <v>29</v>
      </c>
      <c r="C21" s="21">
        <v>0</v>
      </c>
      <c r="D21" s="21"/>
      <c r="E21" s="8">
        <f t="shared" si="3"/>
        <v>0</v>
      </c>
    </row>
    <row r="22" spans="1:5" ht="20.25" customHeight="1" x14ac:dyDescent="0.3">
      <c r="A22" s="9" t="s">
        <v>36</v>
      </c>
      <c r="B22" s="3" t="s">
        <v>33</v>
      </c>
      <c r="C22" s="10">
        <f>C23</f>
        <v>0</v>
      </c>
      <c r="D22" s="10">
        <f>D23</f>
        <v>48324</v>
      </c>
      <c r="E22" s="10">
        <f t="shared" ref="E22" si="9">E23</f>
        <v>48324</v>
      </c>
    </row>
    <row r="23" spans="1:5" ht="18.75" x14ac:dyDescent="0.3">
      <c r="A23" s="12" t="s">
        <v>35</v>
      </c>
      <c r="B23" s="2" t="s">
        <v>34</v>
      </c>
      <c r="C23" s="21">
        <v>0</v>
      </c>
      <c r="D23" s="21">
        <v>48324</v>
      </c>
      <c r="E23" s="8">
        <f t="shared" ref="E23" si="10">C23+D23</f>
        <v>48324</v>
      </c>
    </row>
    <row r="24" spans="1:5" ht="20.25" customHeight="1" x14ac:dyDescent="0.3">
      <c r="A24" s="9" t="s">
        <v>2</v>
      </c>
      <c r="B24" s="3" t="s">
        <v>12</v>
      </c>
      <c r="C24" s="10">
        <v>2258702.37</v>
      </c>
      <c r="D24" s="14">
        <v>2187941.69</v>
      </c>
      <c r="E24" s="6">
        <f>C24+D24</f>
        <v>4446644.0600000005</v>
      </c>
    </row>
  </sheetData>
  <mergeCells count="2">
    <mergeCell ref="A3:E3"/>
    <mergeCell ref="C1:E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58" firstPageNumber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2022-01-26T10:16:06Z</cp:lastPrinted>
  <dcterms:created xsi:type="dcterms:W3CDTF">2017-10-23T09:06:05Z</dcterms:created>
  <dcterms:modified xsi:type="dcterms:W3CDTF">2023-12-21T12:45:28Z</dcterms:modified>
</cp:coreProperties>
</file>